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Приложение №1" sheetId="1" r:id="rId1"/>
  </sheets>
  <definedNames>
    <definedName name="_Date_" localSheetId="0">'Приложение №1'!#REF!</definedName>
    <definedName name="_Date_">#REF!</definedName>
    <definedName name="_Otchet_Period_Source__AT_ObjectName" localSheetId="0">'Приложение №1'!#REF!</definedName>
    <definedName name="_Otchet_Period_Source__AT_ObjectName">#REF!</definedName>
    <definedName name="_Period_" localSheetId="0">'Приложение №1'!#REF!</definedName>
    <definedName name="_Period_">#REF!</definedName>
    <definedName name="_xlnm.Print_Titles" localSheetId="0">'Приложение №1'!$10:$11</definedName>
    <definedName name="_xlnm.Print_Area" localSheetId="0">'Приложение №1'!$A$1:$C$55</definedName>
  </definedNames>
  <calcPr fullCalcOnLoad="1"/>
</workbook>
</file>

<file path=xl/sharedStrings.xml><?xml version="1.0" encoding="utf-8"?>
<sst xmlns="http://schemas.openxmlformats.org/spreadsheetml/2006/main" count="95" uniqueCount="95">
  <si>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</si>
  <si>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</si>
  <si>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</si>
  <si>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</si>
  <si>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</si>
  <si>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</si>
  <si>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Приложение №1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</si>
  <si>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</si>
  <si>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</si>
  <si>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</si>
  <si>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Код бюджетной классификации Российской Федерации</t>
  </si>
  <si>
    <t xml:space="preserve"> 1 00 00000 00 0000 000</t>
  </si>
  <si>
    <t xml:space="preserve"> 1 06 00000 00 0000 000</t>
  </si>
  <si>
    <t xml:space="preserve"> 1 06 01000 00 0000 110</t>
  </si>
  <si>
    <t xml:space="preserve"> 1 06 01030 10 0000 110</t>
  </si>
  <si>
    <t xml:space="preserve"> 1 01 00000 00 0000 000</t>
  </si>
  <si>
    <t xml:space="preserve"> 1 01 02000 01 0000 110</t>
  </si>
  <si>
    <t xml:space="preserve"> 1 01 02010 01 0000 110</t>
  </si>
  <si>
    <t>1 11 00000 00 0000 000</t>
  </si>
  <si>
    <t xml:space="preserve"> 1 11 05000 00 0000 120</t>
  </si>
  <si>
    <t xml:space="preserve"> 2 00 00000 00 0000 000</t>
  </si>
  <si>
    <t xml:space="preserve"> 2 02 00000 00 0000 000</t>
  </si>
  <si>
    <t>ИТОГО</t>
  </si>
  <si>
    <t>1 13 00000 00 0000 000</t>
  </si>
  <si>
    <t>ДОХОДЫ ОТ ОКАЗАНИЯ ПЛАТНЫХ УСЛУГ (РАБОТ) И КОМПЕНСАЦИИ ЗАТРАТ ГОСУДАРСТВА</t>
  </si>
  <si>
    <t xml:space="preserve"> Наименование доходов</t>
  </si>
  <si>
    <t>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</si>
  <si>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</si>
  <si>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</si>
  <si>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>1 06 06000 00 0000 110</t>
  </si>
  <si>
    <t>1 06 06043 10 0000 110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</si>
  <si>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</si>
  <si>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</si>
  <si>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</si>
  <si>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</si>
  <si>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</si>
  <si>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 бюджетам  сельских поселений  на  осуществление первичного воинского учета  на  территориях,  где отсутствуют военные комиссариаты</t>
  </si>
  <si>
    <t>1 13 02000 00 0000 130</t>
  </si>
  <si>
    <t>Прочие доходы от компенсации затрат государства</t>
  </si>
  <si>
    <t>Субвенции бюджетам бюджетной системы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</si>
  <si>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</si>
  <si>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</si>
  <si>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</si>
  <si>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1 06 06030 00 0000 110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</si>
  <si>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</si>
  <si>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</si>
  <si>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</si>
  <si>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 xml:space="preserve"> 1 01 02020 01 0000 110</t>
  </si>
  <si>
    <t xml:space="preserve"> 1 01 02030 01 0000 110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</si>
  <si>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</si>
  <si>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</si>
  <si>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 xml:space="preserve">  2 02 30000 00 0000 150 </t>
  </si>
  <si>
    <t xml:space="preserve"> 2 02 35118 10 0000 150</t>
  </si>
  <si>
    <t>2 02 40014 10 0000 150</t>
  </si>
  <si>
    <t>2 02 04000 00 0000 150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</si>
  <si>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</si>
  <si>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</si>
  <si>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</si>
  <si>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</si>
  <si>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1 17 00000 00 0000 000</t>
  </si>
  <si>
    <t xml:space="preserve">ПРОЧИЕ НЕНАЛОГОВЫЕ ДОХОДЫ </t>
  </si>
  <si>
    <t>Кассовое исполнение</t>
  </si>
  <si>
    <t xml:space="preserve"> к решению Свенского сельского Совета</t>
  </si>
  <si>
    <t>1 11 05035 10 0000 120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</si>
  <si>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</si>
  <si>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</si>
  <si>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</si>
  <si>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1 11 05300 00 0000 120</t>
  </si>
  <si>
    <t xml:space="preserve"> 1 11 05326 10 0000 120</t>
  </si>
  <si>
    <t xml:space="preserve">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</si>
  <si>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</si>
  <si>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</si>
  <si>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1 11 09000 00 0000 120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</si>
  <si>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</si>
  <si>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</si>
  <si>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</si>
  <si>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</si>
  <si>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1 17 15000 00 0000 150</t>
  </si>
  <si>
    <t>Инициативные платежи</t>
  </si>
  <si>
    <t>Инициативные платежи, зачисляемые в бюджеты сельских поселений</t>
  </si>
  <si>
    <t>1 17 15030 10 0000 150</t>
  </si>
  <si>
    <t xml:space="preserve"> 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</si>
  <si>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</si>
  <si>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</si>
  <si>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 2 02 29999 10 0000 150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</si>
  <si>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</si>
  <si>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</si>
  <si>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</si>
  <si>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Земельный налог (по обязательствам, возникшим до 1 января 2006 года), мобилизуемый на территориях сельских поселений</t>
  </si>
  <si>
    <t>1 09 04000 00 0000 110</t>
  </si>
  <si>
    <t>1 09 04053 10 0000 110</t>
  </si>
  <si>
    <t xml:space="preserve">                                                                                                                        народных депутатов от 07.07.2022г. № 4-30-2             </t>
  </si>
  <si>
    <t>Доходы бюджета Свенского сельского поселения Брянского муниципального района Брянской области  за 2022 год по кодам классификации доходов бюджета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</si>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</sst>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"/>
    <numFmt numFmtId="187" formatCode="[$-FC19]d\ mmmm\ yyyy\ &quot;г.&quot;"/>
    <numFmt numFmtId="188" formatCode="0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8" fillId="0" borderId="11" xfId="0" applyNumberFormat="1" applyFont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left" vertical="distributed" wrapText="1"/>
    </xf>
    <xf numFmtId="49" fontId="7" fillId="0" borderId="17" xfId="0" applyNumberFormat="1" applyFont="1" applyFill="1" applyBorder="1" applyAlignment="1">
      <alignment horizontal="left" wrapText="1"/>
    </xf>
    <xf numFmtId="0" fontId="7" fillId="0" borderId="16" xfId="0" applyNumberFormat="1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7" fillId="0" borderId="11" xfId="0" applyNumberFormat="1" applyFont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505825" y="2286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95250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525000" y="2381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9525000" y="2286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525000" y="2286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9525000" y="2286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90" zoomScaleNormal="90" zoomScalePageLayoutView="0" workbookViewId="0" topLeftCell="A49">
      <selection activeCell="C15" sqref="C15"/>
    </sheetView>
  </sheetViews>
  <sheetFormatPr defaultColWidth="9.00390625" defaultRowHeight="12.75"/>
  <cols>
    <col min="1" max="1" width="28.75390625" style="4" customWidth="1"/>
    <col min="2" max="2" width="74.875" style="1" customWidth="1"/>
    <col min="3" max="3" width="21.375" style="1" customWidth="1"/>
    <col min="4" max="16384" width="9.125" style="1" customWidth="1"/>
  </cols>
  <sheetData>
    <row r="1" spans="1:5" ht="15.75">
      <c r="A1" s="42"/>
      <c r="B1" s="42"/>
      <c r="C1" s="43" t="s">
        <v>6</v>
      </c>
      <c r="D1" s="12"/>
      <c r="E1" s="12"/>
    </row>
    <row r="2" spans="1:5" ht="15.75">
      <c r="A2" s="44" t="s">
        <v>62</v>
      </c>
      <c r="B2" s="44"/>
      <c r="C2" s="44"/>
      <c r="D2" s="36"/>
      <c r="E2" s="12"/>
    </row>
    <row r="3" spans="1:5" ht="15.75">
      <c r="A3" s="45"/>
      <c r="B3" s="46" t="s">
        <v>91</v>
      </c>
      <c r="C3" s="46"/>
      <c r="D3" s="37"/>
      <c r="E3" s="35"/>
    </row>
    <row r="4" spans="1:5" ht="15.75">
      <c r="A4" s="13"/>
      <c r="B4" s="35"/>
      <c r="C4" s="35"/>
      <c r="D4" s="37"/>
      <c r="E4" s="35"/>
    </row>
    <row r="6" spans="1:3" ht="15.75">
      <c r="A6" s="41" t="s">
        <v>92</v>
      </c>
      <c r="B6" s="41"/>
      <c r="C6" s="41"/>
    </row>
    <row r="7" spans="1:3" ht="15.75">
      <c r="A7" s="41"/>
      <c r="B7" s="41"/>
      <c r="C7" s="41"/>
    </row>
    <row r="8" spans="1:3" ht="15.75">
      <c r="A8" s="18"/>
      <c r="B8" s="9"/>
      <c r="C8" s="9"/>
    </row>
    <row r="9" spans="1:3" ht="15.75" customHeight="1">
      <c r="A9" s="20"/>
      <c r="B9" s="21"/>
      <c r="C9" s="39" t="s">
        <v>61</v>
      </c>
    </row>
    <row r="10" spans="1:3" s="8" customFormat="1" ht="41.25" customHeight="1" thickBot="1">
      <c r="A10" s="23" t="s">
        <v>10</v>
      </c>
      <c r="B10" s="19" t="s">
        <v>25</v>
      </c>
      <c r="C10" s="40"/>
    </row>
    <row r="11" spans="1:3" s="11" customFormat="1" ht="12" thickBot="1" thickTop="1">
      <c r="A11" s="15" t="s">
        <v>26</v>
      </c>
      <c r="B11" s="16">
        <v>2</v>
      </c>
      <c r="C11" s="16">
        <v>3</v>
      </c>
    </row>
    <row r="12" spans="1:3" s="7" customFormat="1" ht="16.5" thickTop="1">
      <c r="A12" s="27" t="s">
        <v>11</v>
      </c>
      <c r="B12" s="17" t="s">
        <v>9</v>
      </c>
      <c r="C12" s="25">
        <f>SUM(C14,C19,C30,C40,C44,C27)</f>
        <v>11630881.44</v>
      </c>
    </row>
    <row r="13" spans="1:3" ht="15.75">
      <c r="A13" s="6" t="s">
        <v>15</v>
      </c>
      <c r="B13" s="5" t="s">
        <v>0</v>
      </c>
      <c r="C13" s="30">
        <f>C14</f>
        <v>2114988.7899999996</v>
      </c>
    </row>
    <row r="14" spans="1:3" ht="15.75">
      <c r="A14" s="6" t="s">
        <v>16</v>
      </c>
      <c r="B14" s="5" t="s">
        <v>1</v>
      </c>
      <c r="C14" s="30">
        <f>C16+C15+C17+C18</f>
        <v>2114988.7899999996</v>
      </c>
    </row>
    <row r="15" spans="1:3" ht="71.25" customHeight="1">
      <c r="A15" s="3" t="s">
        <v>17</v>
      </c>
      <c r="B15" s="2" t="s">
        <v>44</v>
      </c>
      <c r="C15" s="24">
        <v>2080291.4</v>
      </c>
    </row>
    <row r="16" spans="1:3" ht="73.5" customHeight="1">
      <c r="A16" s="3" t="s">
        <v>47</v>
      </c>
      <c r="B16" s="2" t="s">
        <v>45</v>
      </c>
      <c r="C16" s="24">
        <v>6705.15</v>
      </c>
    </row>
    <row r="17" spans="1:3" ht="78" customHeight="1">
      <c r="A17" s="3" t="s">
        <v>48</v>
      </c>
      <c r="B17" s="2" t="s">
        <v>40</v>
      </c>
      <c r="C17" s="24">
        <v>11921.3</v>
      </c>
    </row>
    <row r="18" spans="1:3" ht="78" customHeight="1">
      <c r="A18" s="3" t="s">
        <v>93</v>
      </c>
      <c r="B18" s="2" t="s">
        <v>94</v>
      </c>
      <c r="C18" s="24">
        <v>16070.94</v>
      </c>
    </row>
    <row r="19" spans="1:3" ht="15.75">
      <c r="A19" s="6" t="s">
        <v>12</v>
      </c>
      <c r="B19" s="5" t="s">
        <v>2</v>
      </c>
      <c r="C19" s="26">
        <f>C20+C22</f>
        <v>9250438.23</v>
      </c>
    </row>
    <row r="20" spans="1:3" ht="15.75">
      <c r="A20" s="6" t="s">
        <v>13</v>
      </c>
      <c r="B20" s="5" t="s">
        <v>3</v>
      </c>
      <c r="C20" s="26">
        <f>C21</f>
        <v>2386657.06</v>
      </c>
    </row>
    <row r="21" spans="1:3" ht="40.5" customHeight="1">
      <c r="A21" s="3" t="s">
        <v>14</v>
      </c>
      <c r="B21" s="2" t="s">
        <v>27</v>
      </c>
      <c r="C21" s="24">
        <v>2386657.06</v>
      </c>
    </row>
    <row r="22" spans="1:3" ht="18.75" customHeight="1">
      <c r="A22" s="28" t="s">
        <v>29</v>
      </c>
      <c r="B22" s="5" t="s">
        <v>4</v>
      </c>
      <c r="C22" s="26">
        <f>C23+C25</f>
        <v>6863781.17</v>
      </c>
    </row>
    <row r="23" spans="1:3" ht="18" customHeight="1">
      <c r="A23" s="29" t="s">
        <v>43</v>
      </c>
      <c r="B23" s="2" t="s">
        <v>31</v>
      </c>
      <c r="C23" s="24">
        <f>C24</f>
        <v>4617967.98</v>
      </c>
    </row>
    <row r="24" spans="1:3" ht="39" customHeight="1">
      <c r="A24" s="3" t="s">
        <v>32</v>
      </c>
      <c r="B24" s="2" t="s">
        <v>33</v>
      </c>
      <c r="C24" s="24">
        <v>4617967.98</v>
      </c>
    </row>
    <row r="25" spans="1:3" ht="18" customHeight="1">
      <c r="A25" s="3" t="s">
        <v>28</v>
      </c>
      <c r="B25" s="2" t="s">
        <v>34</v>
      </c>
      <c r="C25" s="24">
        <f>C26</f>
        <v>2245813.19</v>
      </c>
    </row>
    <row r="26" spans="1:3" ht="34.5" customHeight="1">
      <c r="A26" s="3" t="s">
        <v>30</v>
      </c>
      <c r="B26" s="2" t="s">
        <v>35</v>
      </c>
      <c r="C26" s="24">
        <v>2245813.19</v>
      </c>
    </row>
    <row r="27" spans="1:3" ht="34.5" customHeight="1">
      <c r="A27" s="6" t="s">
        <v>86</v>
      </c>
      <c r="B27" s="5" t="s">
        <v>85</v>
      </c>
      <c r="C27" s="26">
        <f>C28</f>
        <v>0</v>
      </c>
    </row>
    <row r="28" spans="1:3" ht="24" customHeight="1">
      <c r="A28" s="6" t="s">
        <v>89</v>
      </c>
      <c r="B28" s="5" t="s">
        <v>87</v>
      </c>
      <c r="C28" s="26">
        <f>C29</f>
        <v>0</v>
      </c>
    </row>
    <row r="29" spans="1:3" ht="34.5" customHeight="1">
      <c r="A29" s="6" t="s">
        <v>90</v>
      </c>
      <c r="B29" s="2" t="s">
        <v>88</v>
      </c>
      <c r="C29" s="24">
        <v>0</v>
      </c>
    </row>
    <row r="30" spans="1:3" ht="51.75" customHeight="1">
      <c r="A30" s="6" t="s">
        <v>18</v>
      </c>
      <c r="B30" s="5" t="s">
        <v>5</v>
      </c>
      <c r="C30" s="26">
        <f>C31+C37</f>
        <v>255779.22</v>
      </c>
    </row>
    <row r="31" spans="1:3" ht="94.5" customHeight="1">
      <c r="A31" s="6" t="s">
        <v>19</v>
      </c>
      <c r="B31" s="5" t="s">
        <v>46</v>
      </c>
      <c r="C31" s="26">
        <f>C32+C34</f>
        <v>123984</v>
      </c>
    </row>
    <row r="32" spans="1:3" ht="81" customHeight="1">
      <c r="A32" s="3" t="s">
        <v>65</v>
      </c>
      <c r="B32" s="31" t="s">
        <v>64</v>
      </c>
      <c r="C32" s="24">
        <f>C33</f>
        <v>123984</v>
      </c>
    </row>
    <row r="33" spans="1:3" ht="77.25" customHeight="1">
      <c r="A33" s="3" t="s">
        <v>63</v>
      </c>
      <c r="B33" s="2" t="s">
        <v>41</v>
      </c>
      <c r="C33" s="24">
        <v>123984</v>
      </c>
    </row>
    <row r="34" spans="1:3" ht="51" customHeight="1">
      <c r="A34" s="3" t="s">
        <v>67</v>
      </c>
      <c r="B34" s="2" t="s">
        <v>66</v>
      </c>
      <c r="C34" s="24">
        <f>C35</f>
        <v>0</v>
      </c>
    </row>
    <row r="35" spans="1:3" ht="66.75" customHeight="1">
      <c r="A35" s="3" t="s">
        <v>70</v>
      </c>
      <c r="B35" s="2" t="s">
        <v>69</v>
      </c>
      <c r="C35" s="24">
        <f>C36</f>
        <v>0</v>
      </c>
    </row>
    <row r="36" spans="1:3" ht="129" customHeight="1">
      <c r="A36" s="3" t="s">
        <v>68</v>
      </c>
      <c r="B36" s="2" t="s">
        <v>71</v>
      </c>
      <c r="C36" s="24">
        <v>0</v>
      </c>
    </row>
    <row r="37" spans="1:3" ht="82.5" customHeight="1">
      <c r="A37" s="6" t="s">
        <v>72</v>
      </c>
      <c r="B37" s="5" t="s">
        <v>73</v>
      </c>
      <c r="C37" s="26">
        <f>C38</f>
        <v>131795.22</v>
      </c>
    </row>
    <row r="38" spans="1:3" ht="78.75" customHeight="1">
      <c r="A38" s="3" t="s">
        <v>75</v>
      </c>
      <c r="B38" s="2" t="s">
        <v>74</v>
      </c>
      <c r="C38" s="24">
        <f>C39</f>
        <v>131795.22</v>
      </c>
    </row>
    <row r="39" spans="1:3" ht="73.5" customHeight="1">
      <c r="A39" s="3" t="s">
        <v>76</v>
      </c>
      <c r="B39" s="2" t="s">
        <v>42</v>
      </c>
      <c r="C39" s="24">
        <v>131795.22</v>
      </c>
    </row>
    <row r="40" spans="1:3" ht="37.5" customHeight="1">
      <c r="A40" s="22" t="s">
        <v>23</v>
      </c>
      <c r="B40" s="5" t="s">
        <v>24</v>
      </c>
      <c r="C40" s="26">
        <f>C41</f>
        <v>9675.2</v>
      </c>
    </row>
    <row r="41" spans="1:3" ht="27.75" customHeight="1">
      <c r="A41" s="6" t="s">
        <v>37</v>
      </c>
      <c r="B41" s="5" t="s">
        <v>38</v>
      </c>
      <c r="C41" s="26">
        <f>C42</f>
        <v>9675.2</v>
      </c>
    </row>
    <row r="42" spans="1:3" ht="38.25" customHeight="1">
      <c r="A42" s="3" t="s">
        <v>58</v>
      </c>
      <c r="B42" s="33" t="s">
        <v>57</v>
      </c>
      <c r="C42" s="24">
        <f>C43</f>
        <v>9675.2</v>
      </c>
    </row>
    <row r="43" spans="1:3" ht="48" customHeight="1">
      <c r="A43" s="34" t="s">
        <v>55</v>
      </c>
      <c r="B43" s="32" t="s">
        <v>56</v>
      </c>
      <c r="C43" s="24">
        <v>9675.2</v>
      </c>
    </row>
    <row r="44" spans="1:3" ht="35.25" customHeight="1">
      <c r="A44" s="6" t="s">
        <v>59</v>
      </c>
      <c r="B44" s="5" t="s">
        <v>60</v>
      </c>
      <c r="C44" s="26">
        <f>C45</f>
        <v>0</v>
      </c>
    </row>
    <row r="45" spans="1:3" ht="25.5" customHeight="1">
      <c r="A45" s="3" t="s">
        <v>77</v>
      </c>
      <c r="B45" s="38" t="s">
        <v>78</v>
      </c>
      <c r="C45" s="24">
        <f>C46</f>
        <v>0</v>
      </c>
    </row>
    <row r="46" spans="1:3" ht="23.25" customHeight="1">
      <c r="A46" s="3" t="s">
        <v>80</v>
      </c>
      <c r="B46" s="38" t="s">
        <v>79</v>
      </c>
      <c r="C46" s="24">
        <v>0</v>
      </c>
    </row>
    <row r="47" spans="1:3" s="7" customFormat="1" ht="15.75">
      <c r="A47" s="6" t="s">
        <v>20</v>
      </c>
      <c r="B47" s="5" t="s">
        <v>7</v>
      </c>
      <c r="C47" s="26">
        <f>C48</f>
        <v>2655078.2600000002</v>
      </c>
    </row>
    <row r="48" spans="1:3" ht="33.75" customHeight="1">
      <c r="A48" s="6" t="s">
        <v>21</v>
      </c>
      <c r="B48" s="5" t="s">
        <v>8</v>
      </c>
      <c r="C48" s="26">
        <f>C51+C53+C49</f>
        <v>2655078.2600000002</v>
      </c>
    </row>
    <row r="49" spans="1:3" ht="33.75" customHeight="1">
      <c r="A49" s="6" t="s">
        <v>81</v>
      </c>
      <c r="B49" s="5" t="s">
        <v>82</v>
      </c>
      <c r="C49" s="26">
        <f>C50</f>
        <v>0</v>
      </c>
    </row>
    <row r="50" spans="1:3" ht="33.75" customHeight="1">
      <c r="A50" s="3" t="s">
        <v>84</v>
      </c>
      <c r="B50" s="2" t="s">
        <v>83</v>
      </c>
      <c r="C50" s="24">
        <v>0</v>
      </c>
    </row>
    <row r="51" spans="1:3" s="7" customFormat="1" ht="29.25" customHeight="1">
      <c r="A51" s="6" t="s">
        <v>51</v>
      </c>
      <c r="B51" s="5" t="s">
        <v>39</v>
      </c>
      <c r="C51" s="26">
        <f>C52</f>
        <v>251539.45</v>
      </c>
    </row>
    <row r="52" spans="1:3" ht="47.25">
      <c r="A52" s="3" t="s">
        <v>52</v>
      </c>
      <c r="B52" s="2" t="s">
        <v>36</v>
      </c>
      <c r="C52" s="24">
        <v>251539.45</v>
      </c>
    </row>
    <row r="53" spans="1:3" ht="15.75">
      <c r="A53" s="6" t="s">
        <v>54</v>
      </c>
      <c r="B53" s="5" t="s">
        <v>50</v>
      </c>
      <c r="C53" s="26">
        <f>C54</f>
        <v>2403538.81</v>
      </c>
    </row>
    <row r="54" spans="1:3" ht="63">
      <c r="A54" s="3" t="s">
        <v>53</v>
      </c>
      <c r="B54" s="2" t="s">
        <v>49</v>
      </c>
      <c r="C54" s="24">
        <v>2403538.81</v>
      </c>
    </row>
    <row r="55" spans="1:3" ht="15.75">
      <c r="A55" s="6" t="s">
        <v>22</v>
      </c>
      <c r="B55" s="5"/>
      <c r="C55" s="25">
        <f>C12+C47</f>
        <v>14285959.7</v>
      </c>
    </row>
    <row r="56" spans="1:3" ht="15.75">
      <c r="A56" s="10"/>
      <c r="B56" s="14"/>
      <c r="C56" s="14"/>
    </row>
  </sheetData>
  <sheetProtection/>
  <mergeCells count="4">
    <mergeCell ref="A2:C2"/>
    <mergeCell ref="B3:C3"/>
    <mergeCell ref="C9:C10"/>
    <mergeCell ref="A6:C7"/>
  </mergeCells>
  <printOptions/>
  <pageMargins left="1" right="0.25" top="0.52" bottom="0.16" header="0.1968503937007874" footer="0.14"/>
  <pageSetup fitToHeight="32" horizontalDpi="600" verticalDpi="600" orientation="portrait" paperSize="9" scale="71" r:id="rId2"/>
  <headerFooter alignWithMargins="0"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Свенская</cp:lastModifiedBy>
  <cp:lastPrinted>2022-07-08T06:03:17Z</cp:lastPrinted>
  <dcterms:created xsi:type="dcterms:W3CDTF">1999-06-18T11:49:53Z</dcterms:created>
  <dcterms:modified xsi:type="dcterms:W3CDTF">2023-01-26T06:11:44Z</dcterms:modified>
  <cp:category/>
  <cp:version/>
  <cp:contentType/>
  <cp:contentStatus/>
</cp:coreProperties>
</file>